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" yWindow="60" windowWidth="15600" windowHeight="11640"/>
  </bookViews>
  <sheets>
    <sheet name="RETARDASJONSFELT" sheetId="7" r:id="rId1"/>
    <sheet name="Tabeller" sheetId="8" r:id="rId2"/>
  </sheets>
  <definedNames>
    <definedName name="GyldigeFartsgrenser">Tabeller!$G$43:$G$47</definedName>
    <definedName name="GyldigeFG">Tabeller!$D$4:$D$18</definedName>
    <definedName name="GyldigeKjt">Tabeller!#REF!</definedName>
    <definedName name="GyldigeRampefarter">Tabeller!$D$4:$D$18</definedName>
    <definedName name="GyldigeStigninger">Tabeller!$D$37:$D$49</definedName>
    <definedName name="GyldigeV0">Tabeller!$D$4:$D$18</definedName>
    <definedName name="GyldigeV1">Tabeller!$G$37:$G$47</definedName>
    <definedName name="GyldigeVF">Tabeller!$G$40:$G$47</definedName>
    <definedName name="_xlnm.Print_Area" localSheetId="0">RETARDASJONSFELT!$A$1:$J$43</definedName>
  </definedNames>
  <calcPr calcId="145621"/>
</workbook>
</file>

<file path=xl/calcChain.xml><?xml version="1.0" encoding="utf-8"?>
<calcChain xmlns="http://schemas.openxmlformats.org/spreadsheetml/2006/main">
  <c r="C15" i="7" l="1"/>
  <c r="C14" i="7" l="1"/>
  <c r="E14" i="7" l="1"/>
  <c r="E37" i="8" l="1"/>
</calcChain>
</file>

<file path=xl/sharedStrings.xml><?xml version="1.0" encoding="utf-8"?>
<sst xmlns="http://schemas.openxmlformats.org/spreadsheetml/2006/main" count="50" uniqueCount="43">
  <si>
    <t>Stigning</t>
  </si>
  <si>
    <t>s</t>
  </si>
  <si>
    <t>Valgt s</t>
  </si>
  <si>
    <t>Sluttfart</t>
  </si>
  <si>
    <t>[m]</t>
  </si>
  <si>
    <t>[km/t]</t>
  </si>
  <si>
    <t>[%]</t>
  </si>
  <si>
    <t>RETARDASJONSFELT</t>
  </si>
  <si>
    <t>Retardasjon</t>
  </si>
  <si>
    <t>Lengde av L1:</t>
  </si>
  <si>
    <t>Fartsgrense</t>
  </si>
  <si>
    <t>L2</t>
  </si>
  <si>
    <r>
      <t>[m/s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</si>
  <si>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r</t>
  </si>
  <si>
    <t>VF</t>
  </si>
  <si>
    <r>
      <t>V</t>
    </r>
    <r>
      <rPr>
        <vertAlign val="subscript"/>
        <sz val="10"/>
        <rFont val="Arial"/>
        <family val="2"/>
      </rPr>
      <t>1</t>
    </r>
  </si>
  <si>
    <t>Lengde av L2:</t>
  </si>
  <si>
    <t>Fartstillegg</t>
  </si>
  <si>
    <r>
      <t xml:space="preserve">                   Prinsippskisse for retardasjonsfelt</t>
    </r>
    <r>
      <rPr>
        <b/>
        <sz val="10"/>
        <color rgb="FFFF0000"/>
        <rFont val="Arial"/>
        <family val="2"/>
      </rPr>
      <t xml:space="preserve"> </t>
    </r>
  </si>
  <si>
    <t>Versjonshistorikk</t>
  </si>
  <si>
    <t>Gjeldende versjon</t>
  </si>
  <si>
    <t>Gjeldende dato</t>
  </si>
  <si>
    <t>Versjon</t>
  </si>
  <si>
    <t>Dato</t>
  </si>
  <si>
    <t>Endring</t>
  </si>
  <si>
    <t>Utført av</t>
  </si>
  <si>
    <t>Espen Thøring</t>
  </si>
  <si>
    <t>Klargjort for publisering</t>
  </si>
  <si>
    <t>2011-07-07</t>
  </si>
  <si>
    <t>1.0</t>
  </si>
  <si>
    <t>2012-12-12</t>
  </si>
  <si>
    <t>Første utkast til regnemodell</t>
  </si>
  <si>
    <t>0.1</t>
  </si>
  <si>
    <t>Modell for beregning av lengde på retardasjonsstrekningen L1</t>
  </si>
  <si>
    <t>Stigning på primærvegen.</t>
  </si>
  <si>
    <t>Negativt fortegn for fall.</t>
  </si>
  <si>
    <t xml:space="preserve">Primærvegens fartsgrense </t>
  </si>
  <si>
    <t>V</t>
  </si>
  <si>
    <t xml:space="preserve">Kjøretøyets fart ved slutten av retardasjonsstrekningen </t>
  </si>
  <si>
    <t>settes ut fra rampens radius (se tabell nedenfor)</t>
  </si>
  <si>
    <t>(fast verdi - låst i regnearket)=</t>
  </si>
  <si>
    <t>Versjon 1.1 2014-12-12</t>
  </si>
  <si>
    <t>Tabell: sammenheng mellom radius på rampe og slutthastighet på retardasjonsfelt (fra håndbok V121)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</si>
</sst>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0" fillId="3" borderId="5" xfId="0" applyFill="1" applyBorder="1" applyProtection="1"/>
    <xf numFmtId="0" fontId="0" fillId="3" borderId="0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2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" fillId="3" borderId="6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Protection="1"/>
    <xf numFmtId="0" fontId="0" fillId="0" borderId="0" xfId="0" applyFill="1"/>
    <xf numFmtId="0" fontId="0" fillId="0" borderId="0" xfId="0" applyFill="1" applyBorder="1"/>
    <xf numFmtId="0" fontId="1" fillId="0" borderId="10" xfId="0" applyFont="1" applyFill="1" applyBorder="1" applyAlignment="1" applyProtection="1"/>
    <xf numFmtId="0" fontId="0" fillId="0" borderId="12" xfId="0" applyFill="1" applyBorder="1" applyProtection="1"/>
    <xf numFmtId="0" fontId="2" fillId="0" borderId="13" xfId="0" applyFont="1" applyFill="1" applyBorder="1" applyAlignment="1" applyProtection="1"/>
    <xf numFmtId="0" fontId="2" fillId="0" borderId="14" xfId="0" applyFont="1" applyFill="1" applyBorder="1" applyAlignment="1" applyProtection="1"/>
    <xf numFmtId="0" fontId="1" fillId="0" borderId="11" xfId="0" applyFont="1" applyFill="1" applyBorder="1" applyProtection="1"/>
    <xf numFmtId="0" fontId="0" fillId="0" borderId="13" xfId="0" applyFill="1" applyBorder="1" applyProtection="1"/>
    <xf numFmtId="0" fontId="2" fillId="0" borderId="16" xfId="0" applyFont="1" applyFill="1" applyBorder="1" applyAlignment="1" applyProtection="1"/>
    <xf numFmtId="0" fontId="2" fillId="0" borderId="17" xfId="0" applyFont="1" applyFill="1" applyBorder="1" applyAlignment="1" applyProtection="1"/>
    <xf numFmtId="0" fontId="0" fillId="0" borderId="16" xfId="0" applyFill="1" applyBorder="1" applyProtection="1"/>
    <xf numFmtId="0" fontId="0" fillId="0" borderId="15" xfId="0" applyFill="1" applyBorder="1" applyProtection="1"/>
    <xf numFmtId="0" fontId="2" fillId="0" borderId="16" xfId="0" applyFont="1" applyFill="1" applyBorder="1" applyProtection="1"/>
    <xf numFmtId="0" fontId="5" fillId="4" borderId="18" xfId="0" applyFont="1" applyFill="1" applyBorder="1" applyProtection="1"/>
    <xf numFmtId="0" fontId="5" fillId="4" borderId="19" xfId="0" applyFont="1" applyFill="1" applyBorder="1" applyProtection="1"/>
    <xf numFmtId="0" fontId="0" fillId="0" borderId="0" xfId="0" applyNumberFormat="1" applyProtection="1"/>
    <xf numFmtId="0" fontId="5" fillId="3" borderId="0" xfId="0" applyNumberFormat="1" applyFont="1" applyFill="1" applyBorder="1" applyProtection="1"/>
    <xf numFmtId="0" fontId="0" fillId="3" borderId="8" xfId="0" applyNumberFormat="1" applyFill="1" applyBorder="1" applyProtection="1"/>
    <xf numFmtId="0" fontId="3" fillId="4" borderId="18" xfId="0" applyFont="1" applyFill="1" applyBorder="1" applyProtection="1"/>
    <xf numFmtId="164" fontId="5" fillId="4" borderId="18" xfId="0" applyNumberFormat="1" applyFont="1" applyFill="1" applyBorder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164" fontId="7" fillId="4" borderId="18" xfId="0" applyNumberFormat="1" applyFont="1" applyFill="1" applyBorder="1" applyAlignment="1" applyProtection="1">
      <alignment horizontal="center"/>
    </xf>
    <xf numFmtId="0" fontId="8" fillId="4" borderId="18" xfId="0" applyFont="1" applyFill="1" applyBorder="1" applyProtection="1"/>
    <xf numFmtId="0" fontId="3" fillId="4" borderId="18" xfId="0" applyFont="1" applyFill="1" applyBorder="1" applyAlignment="1" applyProtection="1">
      <alignment horizontal="right"/>
    </xf>
    <xf numFmtId="0" fontId="7" fillId="4" borderId="18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7" fillId="4" borderId="20" xfId="0" applyFont="1" applyFill="1" applyBorder="1" applyAlignment="1" applyProtection="1"/>
    <xf numFmtId="0" fontId="1" fillId="0" borderId="15" xfId="0" applyFont="1" applyFill="1" applyBorder="1" applyAlignment="1" applyProtection="1"/>
    <xf numFmtId="0" fontId="0" fillId="0" borderId="16" xfId="0" applyBorder="1"/>
    <xf numFmtId="0" fontId="0" fillId="0" borderId="17" xfId="0" applyBorder="1"/>
    <xf numFmtId="0" fontId="1" fillId="0" borderId="15" xfId="0" applyFont="1" applyBorder="1"/>
    <xf numFmtId="0" fontId="3" fillId="4" borderId="18" xfId="0" applyFont="1" applyFill="1" applyBorder="1" applyAlignment="1" applyProtection="1">
      <alignment horizontal="left"/>
    </xf>
    <xf numFmtId="0" fontId="0" fillId="3" borderId="0" xfId="0" applyNumberFormat="1" applyFill="1" applyBorder="1" applyProtection="1"/>
    <xf numFmtId="0" fontId="0" fillId="3" borderId="6" xfId="0" applyFill="1" applyBorder="1" applyProtection="1"/>
    <xf numFmtId="0" fontId="1" fillId="3" borderId="5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0" fillId="0" borderId="5" xfId="0" applyBorder="1" applyProtection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" fontId="7" fillId="4" borderId="18" xfId="0" applyNumberFormat="1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5" borderId="0" xfId="1" applyNumberFormat="1" applyFont="1" applyFill="1" applyBorder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49" fontId="2" fillId="5" borderId="0" xfId="1" applyNumberFormat="1" applyFill="1" applyBorder="1" applyProtection="1"/>
    <xf numFmtId="49" fontId="2" fillId="5" borderId="0" xfId="4" applyNumberFormat="1" applyFill="1" applyProtection="1"/>
    <xf numFmtId="49" fontId="1" fillId="5" borderId="0" xfId="0" applyNumberFormat="1" applyFont="1" applyFill="1" applyBorder="1" applyProtection="1"/>
    <xf numFmtId="49" fontId="2" fillId="5" borderId="0" xfId="0" applyNumberFormat="1" applyFont="1" applyFill="1" applyBorder="1" applyProtection="1"/>
    <xf numFmtId="49" fontId="2" fillId="5" borderId="0" xfId="4" applyNumberFormat="1" applyFont="1" applyFill="1" applyBorder="1" applyProtection="1"/>
    <xf numFmtId="49" fontId="1" fillId="5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/>
    <xf numFmtId="0" fontId="2" fillId="0" borderId="0" xfId="0" applyFont="1" applyFill="1" applyBorder="1" applyProtection="1"/>
    <xf numFmtId="0" fontId="12" fillId="0" borderId="0" xfId="0" applyFont="1" applyFill="1" applyBorder="1" applyProtection="1"/>
    <xf numFmtId="0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6" fillId="3" borderId="0" xfId="0" applyFont="1" applyFill="1" applyProtection="1"/>
    <xf numFmtId="0" fontId="0" fillId="3" borderId="0" xfId="0" applyFill="1" applyProtection="1"/>
    <xf numFmtId="0" fontId="12" fillId="3" borderId="0" xfId="0" applyNumberFormat="1" applyFont="1" applyFill="1" applyBorder="1" applyProtection="1"/>
    <xf numFmtId="0" fontId="6" fillId="3" borderId="6" xfId="0" applyFont="1" applyFill="1" applyBorder="1" applyAlignment="1" applyProtection="1">
      <alignment horizontal="right"/>
    </xf>
    <xf numFmtId="164" fontId="9" fillId="6" borderId="1" xfId="0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</cellXfs>
  <cellStyles count="5">
    <cellStyle name="Normal" xfId="0" builtinId="0"/>
    <cellStyle name="Normal 2" xfId="2"/>
    <cellStyle name="Normal 2 2" xfId="4"/>
    <cellStyle name="Normal 3" xfId="1"/>
    <cellStyle name="Pros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25</xdr:row>
      <xdr:rowOff>38100</xdr:rowOff>
    </xdr:from>
    <xdr:to>
      <xdr:col>8</xdr:col>
      <xdr:colOff>47625</xdr:colOff>
      <xdr:row>42</xdr:row>
      <xdr:rowOff>38100</xdr:rowOff>
    </xdr:to>
    <xdr:pic>
      <xdr:nvPicPr>
        <xdr:cNvPr id="3" name="Bild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4152900"/>
          <a:ext cx="5334000" cy="27527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17</xdr:row>
      <xdr:rowOff>19050</xdr:rowOff>
    </xdr:from>
    <xdr:to>
      <xdr:col>7</xdr:col>
      <xdr:colOff>666750</xdr:colOff>
      <xdr:row>23</xdr:row>
      <xdr:rowOff>0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000375"/>
          <a:ext cx="58864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M86"/>
  <sheetViews>
    <sheetView tabSelected="1" showWhiteSpace="0" view="pageBreakPreview" zoomScaleNormal="100" zoomScaleSheetLayoutView="100" workbookViewId="0">
      <selection activeCell="C5" sqref="C5"/>
    </sheetView>
  </sheetViews>
  <sheetFormatPr baseColWidth="10" defaultRowHeight="12.75" x14ac:dyDescent="0.2"/>
  <cols>
    <col min="1" max="1" width="16" style="9" customWidth="1"/>
    <col min="2" max="2" width="11.42578125" style="9"/>
    <col min="3" max="3" width="11.42578125" style="59"/>
    <col min="4" max="4" width="5.85546875" style="9" bestFit="1" customWidth="1"/>
    <col min="5" max="8" width="11.42578125" style="9"/>
    <col min="9" max="9" width="11.42578125" style="30"/>
    <col min="10" max="10" width="11.42578125" style="9"/>
    <col min="11" max="11" width="10.42578125" style="9" customWidth="1"/>
    <col min="12" max="12" width="14" style="9" customWidth="1"/>
    <col min="13" max="16384" width="11.42578125" style="9"/>
  </cols>
  <sheetData>
    <row r="1" spans="1:10" ht="26.25" x14ac:dyDescent="0.4">
      <c r="A1" s="80" t="s">
        <v>7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x14ac:dyDescent="0.2">
      <c r="A2" s="83" t="s">
        <v>33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x14ac:dyDescent="0.2">
      <c r="A3" s="3"/>
      <c r="B3" s="2"/>
      <c r="C3" s="54"/>
      <c r="D3" s="2"/>
      <c r="E3" s="2"/>
      <c r="F3" s="2"/>
      <c r="G3" s="2"/>
      <c r="H3" s="2"/>
      <c r="I3" s="77"/>
      <c r="J3" s="78" t="s">
        <v>41</v>
      </c>
    </row>
    <row r="4" spans="1:10" x14ac:dyDescent="0.2">
      <c r="A4" s="3"/>
      <c r="B4" s="4"/>
      <c r="C4" s="54"/>
      <c r="D4" s="4"/>
      <c r="E4" s="35"/>
      <c r="F4" s="36"/>
      <c r="G4" s="35"/>
      <c r="H4" s="35"/>
      <c r="I4" s="31"/>
      <c r="J4" s="12"/>
    </row>
    <row r="5" spans="1:10" x14ac:dyDescent="0.2">
      <c r="A5" s="3" t="s">
        <v>0</v>
      </c>
      <c r="B5" s="51" t="s">
        <v>1</v>
      </c>
      <c r="C5" s="55">
        <v>0</v>
      </c>
      <c r="D5" s="2" t="s">
        <v>6</v>
      </c>
      <c r="E5" s="35" t="s">
        <v>34</v>
      </c>
      <c r="F5" s="35"/>
      <c r="G5" s="35"/>
      <c r="H5" s="35"/>
      <c r="I5" s="31"/>
      <c r="J5" s="12"/>
    </row>
    <row r="6" spans="1:10" x14ac:dyDescent="0.2">
      <c r="A6" s="3"/>
      <c r="B6" s="51"/>
      <c r="C6" s="54"/>
      <c r="D6" s="4"/>
      <c r="E6" s="35" t="s">
        <v>35</v>
      </c>
      <c r="F6" s="35"/>
      <c r="G6" s="35"/>
      <c r="H6" s="35"/>
      <c r="I6" s="31"/>
      <c r="J6" s="12"/>
    </row>
    <row r="7" spans="1:10" x14ac:dyDescent="0.2">
      <c r="A7" s="3"/>
      <c r="B7" s="51"/>
      <c r="C7" s="54"/>
      <c r="D7" s="4"/>
      <c r="E7" s="35"/>
      <c r="F7" s="35"/>
      <c r="G7" s="35"/>
      <c r="H7" s="35"/>
      <c r="I7" s="31"/>
      <c r="J7" s="12"/>
    </row>
    <row r="8" spans="1:10" ht="12.75" customHeight="1" x14ac:dyDescent="0.2">
      <c r="A8" s="3" t="s">
        <v>10</v>
      </c>
      <c r="B8" s="62" t="s">
        <v>37</v>
      </c>
      <c r="C8" s="53">
        <v>100</v>
      </c>
      <c r="D8" s="13" t="s">
        <v>5</v>
      </c>
      <c r="E8" s="35" t="s">
        <v>36</v>
      </c>
      <c r="F8" s="35"/>
      <c r="G8" s="35"/>
      <c r="H8" s="35"/>
      <c r="I8" s="31"/>
      <c r="J8" s="12"/>
    </row>
    <row r="9" spans="1:10" x14ac:dyDescent="0.2">
      <c r="A9" s="3"/>
      <c r="B9" s="51"/>
      <c r="C9" s="54"/>
      <c r="D9" s="4"/>
      <c r="E9" s="75"/>
      <c r="F9" s="76"/>
      <c r="G9" s="35"/>
      <c r="H9" s="35"/>
      <c r="I9" s="31"/>
      <c r="J9" s="12"/>
    </row>
    <row r="10" spans="1:10" x14ac:dyDescent="0.2">
      <c r="A10" s="3"/>
      <c r="B10" s="51"/>
      <c r="C10" s="54"/>
      <c r="D10" s="4"/>
      <c r="E10" s="35"/>
      <c r="F10" s="35"/>
      <c r="G10" s="35"/>
      <c r="H10" s="35"/>
      <c r="I10" s="31"/>
      <c r="J10" s="12"/>
    </row>
    <row r="11" spans="1:10" ht="12.75" customHeight="1" x14ac:dyDescent="0.2">
      <c r="A11" s="3" t="s">
        <v>3</v>
      </c>
      <c r="B11" s="63" t="s">
        <v>15</v>
      </c>
      <c r="C11" s="53">
        <v>70</v>
      </c>
      <c r="D11" s="2" t="s">
        <v>5</v>
      </c>
      <c r="E11" s="35" t="s">
        <v>38</v>
      </c>
      <c r="F11" s="35"/>
      <c r="G11" s="35"/>
      <c r="H11" s="35"/>
      <c r="I11" s="31"/>
      <c r="J11" s="12"/>
    </row>
    <row r="12" spans="1:10" x14ac:dyDescent="0.2">
      <c r="A12" s="3"/>
      <c r="B12" s="4"/>
      <c r="C12" s="54"/>
      <c r="D12" s="4"/>
      <c r="E12" s="35" t="s">
        <v>39</v>
      </c>
      <c r="F12" s="35"/>
      <c r="G12" s="35"/>
      <c r="H12" s="35"/>
      <c r="I12" s="31"/>
      <c r="J12" s="12"/>
    </row>
    <row r="13" spans="1:10" x14ac:dyDescent="0.2">
      <c r="A13" s="3"/>
      <c r="B13" s="4"/>
      <c r="C13" s="54"/>
      <c r="D13" s="4"/>
      <c r="E13" s="11"/>
      <c r="F13" s="11"/>
      <c r="G13" s="11"/>
      <c r="H13" s="11"/>
      <c r="I13" s="31"/>
      <c r="J13" s="12"/>
    </row>
    <row r="14" spans="1:10" ht="15" x14ac:dyDescent="0.25">
      <c r="A14" s="42" t="s">
        <v>9</v>
      </c>
      <c r="B14" s="37"/>
      <c r="C14" s="56">
        <f>IF(IF(C11&lt;=C8,(($C$8+VLOOKUP($C$8,Tabeller!$D$2:$E$22,2,FALSE))^2-$C$11^2)/(25.92*((9.81*0.01*$C$5)+Tabeller!C54)),"FEIL")&lt;40,40,IF(C11&lt;C8,(($C$8+15)^2-$C$11^2)/(25.92*((9.81*0.01*$C$5)+Tabeller!C54)),"FEIL"))</f>
        <v>107.06018518518518</v>
      </c>
      <c r="D14" s="38" t="s">
        <v>4</v>
      </c>
      <c r="E14" s="47" t="str">
        <f>IF(C14=40,"L1 beregnes mindre enn 40 m, settes til 40 m (se håndbok 263)","")</f>
        <v/>
      </c>
      <c r="F14" s="33"/>
      <c r="G14" s="28"/>
      <c r="H14" s="28"/>
      <c r="I14" s="34"/>
      <c r="J14" s="29"/>
    </row>
    <row r="15" spans="1:10" ht="15" x14ac:dyDescent="0.25">
      <c r="A15" s="42" t="s">
        <v>16</v>
      </c>
      <c r="B15" s="40"/>
      <c r="C15" s="56">
        <f>VLOOKUP($C$8,Tabeller!D4:F22,3,FALSE)</f>
        <v>60</v>
      </c>
      <c r="D15" s="38" t="s">
        <v>4</v>
      </c>
      <c r="E15" s="39"/>
      <c r="F15" s="33"/>
      <c r="G15" s="28"/>
      <c r="H15" s="28"/>
      <c r="I15" s="34"/>
      <c r="J15" s="29"/>
    </row>
    <row r="16" spans="1:10" x14ac:dyDescent="0.2">
      <c r="B16" s="4"/>
      <c r="C16" s="4"/>
      <c r="D16" s="4"/>
      <c r="E16" s="4"/>
      <c r="F16" s="4"/>
      <c r="G16" s="4"/>
      <c r="H16" s="4"/>
      <c r="I16" s="48"/>
      <c r="J16" s="49"/>
    </row>
    <row r="17" spans="1:13" x14ac:dyDescent="0.2">
      <c r="A17" s="50" t="s">
        <v>42</v>
      </c>
      <c r="B17" s="4"/>
      <c r="C17" s="4"/>
      <c r="D17" s="4"/>
      <c r="E17" s="4"/>
      <c r="F17" s="4"/>
      <c r="G17" s="4"/>
      <c r="H17" s="4"/>
      <c r="I17" s="48"/>
      <c r="J17" s="49"/>
    </row>
    <row r="18" spans="1:13" x14ac:dyDescent="0.2">
      <c r="A18" s="50"/>
      <c r="B18" s="4"/>
      <c r="C18" s="4"/>
      <c r="D18" s="4"/>
      <c r="E18" s="4"/>
      <c r="F18" s="4"/>
      <c r="G18" s="4"/>
      <c r="H18" s="4"/>
      <c r="I18" s="48"/>
      <c r="J18" s="49"/>
      <c r="K18" s="8"/>
    </row>
    <row r="19" spans="1:13" x14ac:dyDescent="0.2">
      <c r="A19" s="3"/>
      <c r="B19" s="4"/>
      <c r="C19" s="4"/>
      <c r="D19" s="4"/>
      <c r="E19" s="4"/>
      <c r="F19" s="4"/>
      <c r="G19" s="4"/>
      <c r="H19" s="4"/>
      <c r="I19" s="48"/>
      <c r="J19" s="49"/>
    </row>
    <row r="20" spans="1:13" x14ac:dyDescent="0.2">
      <c r="A20" s="3"/>
      <c r="B20" s="4"/>
      <c r="C20" s="4"/>
      <c r="D20" s="4"/>
      <c r="E20" s="4"/>
      <c r="F20" s="4"/>
      <c r="G20" s="4"/>
      <c r="H20" s="4"/>
      <c r="I20" s="48"/>
      <c r="J20" s="49"/>
    </row>
    <row r="21" spans="1:13" x14ac:dyDescent="0.2">
      <c r="A21" s="3"/>
      <c r="B21" s="4"/>
      <c r="C21" s="4"/>
      <c r="D21" s="4"/>
      <c r="E21" s="4"/>
      <c r="F21" s="4"/>
      <c r="G21" s="4"/>
      <c r="H21" s="4"/>
      <c r="I21" s="48"/>
      <c r="J21" s="49"/>
    </row>
    <row r="22" spans="1:13" x14ac:dyDescent="0.2">
      <c r="A22" s="50"/>
      <c r="B22" s="4"/>
      <c r="C22" s="4"/>
      <c r="D22" s="4"/>
      <c r="E22" s="4"/>
      <c r="F22" s="4"/>
      <c r="G22" s="4"/>
      <c r="H22" s="4"/>
      <c r="I22" s="48"/>
      <c r="J22" s="49"/>
    </row>
    <row r="23" spans="1:13" x14ac:dyDescent="0.2">
      <c r="A23" s="3"/>
      <c r="B23" s="4"/>
      <c r="C23" s="58"/>
      <c r="D23" s="14"/>
      <c r="E23" s="14"/>
      <c r="F23" s="14"/>
      <c r="G23" s="4"/>
      <c r="H23" s="4"/>
      <c r="I23" s="48"/>
      <c r="J23" s="49"/>
    </row>
    <row r="24" spans="1:13" x14ac:dyDescent="0.2">
      <c r="B24" s="4"/>
      <c r="C24" s="58"/>
      <c r="D24" s="4"/>
      <c r="E24" s="4"/>
      <c r="F24" s="4"/>
      <c r="G24" s="4"/>
      <c r="H24" s="4"/>
      <c r="I24" s="48"/>
      <c r="J24" s="49"/>
    </row>
    <row r="25" spans="1:13" x14ac:dyDescent="0.2">
      <c r="A25" s="50" t="s">
        <v>18</v>
      </c>
      <c r="B25" s="4"/>
      <c r="C25" s="58"/>
      <c r="D25" s="4"/>
      <c r="E25" s="4"/>
      <c r="F25" s="4"/>
      <c r="G25" s="4"/>
      <c r="H25" s="4"/>
      <c r="I25" s="48"/>
      <c r="J25" s="49"/>
      <c r="M25" s="30"/>
    </row>
    <row r="26" spans="1:13" x14ac:dyDescent="0.2">
      <c r="A26" s="3"/>
      <c r="B26" s="4"/>
      <c r="C26" s="58"/>
      <c r="D26" s="4"/>
      <c r="E26" s="4"/>
      <c r="F26" s="4"/>
      <c r="G26" s="4"/>
      <c r="H26" s="4"/>
      <c r="I26" s="48"/>
      <c r="J26" s="49"/>
    </row>
    <row r="27" spans="1:13" x14ac:dyDescent="0.2">
      <c r="A27" s="3"/>
      <c r="B27" s="4"/>
      <c r="C27" s="58"/>
      <c r="D27" s="4"/>
      <c r="E27" s="4"/>
      <c r="F27" s="4"/>
      <c r="G27" s="4"/>
      <c r="H27" s="4"/>
      <c r="I27" s="48"/>
      <c r="J27" s="49"/>
    </row>
    <row r="28" spans="1:13" x14ac:dyDescent="0.2">
      <c r="A28" s="3"/>
      <c r="B28" s="4"/>
      <c r="C28" s="58"/>
      <c r="D28" s="4"/>
      <c r="E28" s="4"/>
      <c r="F28" s="4"/>
      <c r="G28" s="4"/>
      <c r="H28" s="4"/>
      <c r="I28" s="48"/>
      <c r="J28" s="49"/>
    </row>
    <row r="29" spans="1:13" x14ac:dyDescent="0.2">
      <c r="A29" s="3"/>
      <c r="B29" s="4"/>
      <c r="C29" s="58"/>
      <c r="D29" s="4"/>
      <c r="E29" s="4"/>
      <c r="F29" s="4"/>
      <c r="G29" s="4"/>
      <c r="H29" s="4"/>
      <c r="I29" s="48"/>
      <c r="J29" s="49"/>
    </row>
    <row r="30" spans="1:13" x14ac:dyDescent="0.2">
      <c r="A30" s="3"/>
      <c r="B30" s="4"/>
      <c r="C30" s="58"/>
      <c r="D30" s="4"/>
      <c r="E30" s="4"/>
      <c r="F30" s="4"/>
      <c r="G30" s="4"/>
      <c r="H30" s="4"/>
      <c r="I30" s="48"/>
      <c r="J30" s="49"/>
    </row>
    <row r="31" spans="1:13" x14ac:dyDescent="0.2">
      <c r="A31" s="3"/>
      <c r="B31" s="4"/>
      <c r="C31" s="58"/>
      <c r="D31" s="4"/>
      <c r="E31" s="4"/>
      <c r="F31" s="4"/>
      <c r="G31" s="4"/>
      <c r="H31" s="4"/>
      <c r="I31" s="48"/>
      <c r="J31" s="49"/>
    </row>
    <row r="32" spans="1:13" x14ac:dyDescent="0.2">
      <c r="A32" s="3"/>
      <c r="B32" s="4"/>
      <c r="C32" s="58"/>
      <c r="D32" s="4"/>
      <c r="E32" s="4"/>
      <c r="F32" s="4"/>
      <c r="G32" s="4"/>
      <c r="H32" s="4"/>
      <c r="I32" s="48"/>
      <c r="J32" s="49"/>
    </row>
    <row r="33" spans="1:10" x14ac:dyDescent="0.2">
      <c r="A33" s="3"/>
      <c r="B33" s="4"/>
      <c r="C33" s="58"/>
      <c r="D33" s="4"/>
      <c r="E33" s="4"/>
      <c r="F33" s="4"/>
      <c r="G33" s="4"/>
      <c r="H33" s="4"/>
      <c r="I33" s="48"/>
      <c r="J33" s="49"/>
    </row>
    <row r="34" spans="1:10" x14ac:dyDescent="0.2">
      <c r="A34" s="3"/>
      <c r="B34" s="4"/>
      <c r="C34" s="58"/>
      <c r="D34" s="4"/>
      <c r="E34" s="4"/>
      <c r="F34" s="4"/>
      <c r="G34" s="4"/>
      <c r="H34" s="4"/>
      <c r="I34" s="48"/>
      <c r="J34" s="49"/>
    </row>
    <row r="35" spans="1:10" x14ac:dyDescent="0.2">
      <c r="A35" s="3"/>
      <c r="B35" s="4"/>
      <c r="C35" s="58"/>
      <c r="D35" s="4"/>
      <c r="E35" s="4"/>
      <c r="F35" s="4"/>
      <c r="G35" s="4"/>
      <c r="H35" s="4"/>
      <c r="I35" s="48"/>
      <c r="J35" s="49"/>
    </row>
    <row r="36" spans="1:10" x14ac:dyDescent="0.2">
      <c r="A36" s="3"/>
      <c r="B36" s="4"/>
      <c r="C36" s="58"/>
      <c r="D36" s="4"/>
      <c r="E36" s="4"/>
      <c r="F36" s="4"/>
      <c r="G36" s="4"/>
      <c r="H36" s="4"/>
      <c r="I36" s="48"/>
      <c r="J36" s="49"/>
    </row>
    <row r="37" spans="1:10" x14ac:dyDescent="0.2">
      <c r="A37" s="3"/>
      <c r="B37" s="4"/>
      <c r="C37" s="58"/>
      <c r="D37" s="4"/>
      <c r="E37" s="4"/>
      <c r="F37" s="4"/>
      <c r="G37" s="4"/>
      <c r="H37" s="4"/>
      <c r="I37" s="48"/>
      <c r="J37" s="49"/>
    </row>
    <row r="38" spans="1:10" x14ac:dyDescent="0.2">
      <c r="A38" s="50"/>
      <c r="B38" s="4"/>
      <c r="C38" s="58"/>
      <c r="D38" s="4"/>
      <c r="E38" s="4"/>
      <c r="F38" s="4"/>
      <c r="G38" s="4"/>
      <c r="H38" s="4"/>
      <c r="I38" s="48"/>
      <c r="J38" s="49"/>
    </row>
    <row r="39" spans="1:10" x14ac:dyDescent="0.2">
      <c r="A39" s="3"/>
      <c r="B39" s="4"/>
      <c r="C39" s="58"/>
      <c r="D39" s="4"/>
      <c r="E39" s="4"/>
      <c r="F39" s="4"/>
      <c r="G39" s="4"/>
      <c r="H39" s="4"/>
      <c r="I39" s="48"/>
      <c r="J39" s="49"/>
    </row>
    <row r="40" spans="1:10" x14ac:dyDescent="0.2">
      <c r="A40" s="52"/>
      <c r="B40" s="4"/>
      <c r="C40" s="58"/>
      <c r="D40" s="4"/>
      <c r="E40" s="4"/>
      <c r="F40" s="4"/>
      <c r="G40" s="4"/>
      <c r="H40" s="4"/>
      <c r="I40" s="48"/>
      <c r="J40" s="49"/>
    </row>
    <row r="41" spans="1:10" x14ac:dyDescent="0.2">
      <c r="A41" s="50"/>
      <c r="B41" s="4"/>
      <c r="C41" s="58"/>
      <c r="D41" s="4"/>
      <c r="E41" s="4"/>
      <c r="F41" s="4"/>
      <c r="G41" s="4"/>
      <c r="H41" s="4"/>
      <c r="I41" s="48"/>
      <c r="J41" s="49"/>
    </row>
    <row r="42" spans="1:10" x14ac:dyDescent="0.2">
      <c r="A42" s="3"/>
      <c r="B42" s="4"/>
      <c r="C42" s="58"/>
      <c r="D42" s="4"/>
      <c r="E42" s="4"/>
      <c r="F42" s="4"/>
      <c r="G42" s="4"/>
      <c r="H42" s="4"/>
      <c r="I42" s="48"/>
      <c r="J42" s="49"/>
    </row>
    <row r="43" spans="1:10" x14ac:dyDescent="0.2">
      <c r="A43" s="5"/>
      <c r="B43" s="6"/>
      <c r="C43" s="57"/>
      <c r="D43" s="6"/>
      <c r="E43" s="6"/>
      <c r="F43" s="6"/>
      <c r="G43" s="6"/>
      <c r="H43" s="6"/>
      <c r="I43" s="32"/>
      <c r="J43" s="7"/>
    </row>
    <row r="44" spans="1:10" x14ac:dyDescent="0.2">
      <c r="C44" s="9"/>
      <c r="I44" s="9"/>
    </row>
    <row r="45" spans="1:10" x14ac:dyDescent="0.2">
      <c r="C45" s="9"/>
      <c r="I45" s="9"/>
    </row>
    <row r="46" spans="1:10" x14ac:dyDescent="0.2">
      <c r="C46" s="9"/>
      <c r="I46" s="9"/>
    </row>
    <row r="47" spans="1:10" x14ac:dyDescent="0.2">
      <c r="C47" s="9"/>
      <c r="I47" s="9"/>
    </row>
    <row r="48" spans="1:10" x14ac:dyDescent="0.2">
      <c r="C48" s="9"/>
      <c r="I48" s="9"/>
    </row>
    <row r="49" spans="3:9" x14ac:dyDescent="0.2">
      <c r="C49" s="9"/>
      <c r="I49" s="9"/>
    </row>
    <row r="50" spans="3:9" x14ac:dyDescent="0.2">
      <c r="C50" s="9"/>
      <c r="I50" s="9"/>
    </row>
    <row r="51" spans="3:9" x14ac:dyDescent="0.2">
      <c r="C51" s="9"/>
      <c r="I51" s="9"/>
    </row>
    <row r="52" spans="3:9" x14ac:dyDescent="0.2">
      <c r="C52" s="9"/>
      <c r="I52" s="9"/>
    </row>
    <row r="53" spans="3:9" x14ac:dyDescent="0.2">
      <c r="C53" s="9"/>
      <c r="I53" s="9"/>
    </row>
    <row r="54" spans="3:9" x14ac:dyDescent="0.2">
      <c r="C54" s="9"/>
      <c r="I54" s="9"/>
    </row>
    <row r="55" spans="3:9" x14ac:dyDescent="0.2">
      <c r="C55" s="9"/>
      <c r="I55" s="9"/>
    </row>
    <row r="56" spans="3:9" x14ac:dyDescent="0.2">
      <c r="C56" s="9"/>
      <c r="I56" s="9"/>
    </row>
    <row r="57" spans="3:9" x14ac:dyDescent="0.2">
      <c r="C57" s="9"/>
      <c r="I57" s="9"/>
    </row>
    <row r="58" spans="3:9" x14ac:dyDescent="0.2">
      <c r="C58" s="9"/>
      <c r="I58" s="9"/>
    </row>
    <row r="59" spans="3:9" x14ac:dyDescent="0.2">
      <c r="C59" s="9"/>
      <c r="I59" s="9"/>
    </row>
    <row r="60" spans="3:9" x14ac:dyDescent="0.2">
      <c r="C60" s="9"/>
      <c r="I60" s="9"/>
    </row>
    <row r="61" spans="3:9" x14ac:dyDescent="0.2">
      <c r="C61" s="9"/>
      <c r="I61" s="9"/>
    </row>
    <row r="62" spans="3:9" x14ac:dyDescent="0.2">
      <c r="C62" s="9"/>
      <c r="I62" s="9"/>
    </row>
    <row r="63" spans="3:9" x14ac:dyDescent="0.2">
      <c r="C63" s="9"/>
      <c r="I63" s="9"/>
    </row>
    <row r="64" spans="3:9" x14ac:dyDescent="0.2">
      <c r="C64" s="9"/>
      <c r="I64" s="9"/>
    </row>
    <row r="65" spans="3:9" x14ac:dyDescent="0.2">
      <c r="C65" s="9"/>
      <c r="I65" s="9"/>
    </row>
    <row r="66" spans="3:9" x14ac:dyDescent="0.2">
      <c r="C66" s="9"/>
      <c r="I66" s="9"/>
    </row>
    <row r="67" spans="3:9" x14ac:dyDescent="0.2">
      <c r="C67" s="9"/>
      <c r="I67" s="9"/>
    </row>
    <row r="68" spans="3:9" x14ac:dyDescent="0.2">
      <c r="C68" s="9"/>
      <c r="I68" s="9"/>
    </row>
    <row r="69" spans="3:9" x14ac:dyDescent="0.2">
      <c r="C69" s="9"/>
      <c r="I69" s="9"/>
    </row>
    <row r="70" spans="3:9" x14ac:dyDescent="0.2">
      <c r="C70" s="9"/>
      <c r="I70" s="9"/>
    </row>
    <row r="71" spans="3:9" x14ac:dyDescent="0.2">
      <c r="C71" s="9"/>
      <c r="I71" s="9"/>
    </row>
    <row r="72" spans="3:9" x14ac:dyDescent="0.2">
      <c r="C72" s="9"/>
      <c r="I72" s="9"/>
    </row>
    <row r="73" spans="3:9" x14ac:dyDescent="0.2">
      <c r="C73" s="9"/>
      <c r="I73" s="9"/>
    </row>
    <row r="74" spans="3:9" x14ac:dyDescent="0.2">
      <c r="C74" s="9"/>
      <c r="I74" s="9"/>
    </row>
    <row r="75" spans="3:9" x14ac:dyDescent="0.2">
      <c r="C75" s="9"/>
      <c r="I75" s="9"/>
    </row>
    <row r="76" spans="3:9" x14ac:dyDescent="0.2">
      <c r="C76" s="9"/>
      <c r="I76" s="9"/>
    </row>
    <row r="77" spans="3:9" x14ac:dyDescent="0.2">
      <c r="C77" s="9"/>
      <c r="I77" s="9"/>
    </row>
    <row r="78" spans="3:9" x14ac:dyDescent="0.2">
      <c r="C78" s="9"/>
      <c r="I78" s="9"/>
    </row>
    <row r="79" spans="3:9" x14ac:dyDescent="0.2">
      <c r="C79" s="9"/>
      <c r="I79" s="9"/>
    </row>
    <row r="80" spans="3:9" x14ac:dyDescent="0.2">
      <c r="C80" s="9"/>
      <c r="I80" s="9"/>
    </row>
    <row r="81" spans="3:9" x14ac:dyDescent="0.2">
      <c r="C81" s="9"/>
      <c r="I81" s="9"/>
    </row>
    <row r="82" spans="3:9" x14ac:dyDescent="0.2">
      <c r="C82" s="9"/>
      <c r="I82" s="9"/>
    </row>
    <row r="83" spans="3:9" x14ac:dyDescent="0.2">
      <c r="C83" s="9"/>
      <c r="I83" s="9"/>
    </row>
    <row r="84" spans="3:9" x14ac:dyDescent="0.2">
      <c r="C84" s="9"/>
      <c r="I84" s="9"/>
    </row>
    <row r="85" spans="3:9" x14ac:dyDescent="0.2">
      <c r="C85" s="9"/>
      <c r="I85" s="9"/>
    </row>
    <row r="86" spans="3:9" x14ac:dyDescent="0.2">
      <c r="C86" s="9"/>
      <c r="I86" s="9"/>
    </row>
  </sheetData>
  <sheetProtection password="EE63" sheet="1" objects="1" scenarios="1" selectLockedCells="1"/>
  <mergeCells count="2">
    <mergeCell ref="A1:J1"/>
    <mergeCell ref="A2:J2"/>
  </mergeCells>
  <dataValidations count="2">
    <dataValidation type="whole" allowBlank="1" showInputMessage="1" showErrorMessage="1" sqref="C11">
      <formula1>0</formula1>
      <formula2>80</formula2>
    </dataValidation>
    <dataValidation type="list" allowBlank="1" showInputMessage="1" showErrorMessage="1" sqref="C5">
      <formula1>GyldigeStigninger</formula1>
    </dataValidation>
  </dataValidations>
  <pageMargins left="0.7" right="0.7" top="0.75" bottom="0.75" header="0.3" footer="0.3"/>
  <pageSetup paperSize="9" scale="78" orientation="portrait" r:id="rId1"/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Tabeller!$G$42:$G$48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S56"/>
  <sheetViews>
    <sheetView zoomScale="85" zoomScaleNormal="85" workbookViewId="0">
      <selection activeCell="H15" sqref="H15"/>
    </sheetView>
  </sheetViews>
  <sheetFormatPr baseColWidth="10" defaultRowHeight="12.75" x14ac:dyDescent="0.2"/>
  <cols>
    <col min="4" max="4" width="12.5703125" bestFit="1" customWidth="1"/>
  </cols>
  <sheetData>
    <row r="1" spans="3:19" ht="13.5" thickBot="1" x14ac:dyDescent="0.25">
      <c r="C1" s="16"/>
      <c r="D1" s="16"/>
      <c r="E1" s="16"/>
      <c r="F1" s="16"/>
      <c r="G1" s="16"/>
    </row>
    <row r="2" spans="3:19" x14ac:dyDescent="0.2">
      <c r="D2" s="43" t="s">
        <v>10</v>
      </c>
      <c r="E2" s="43" t="s">
        <v>17</v>
      </c>
      <c r="F2" s="46" t="s">
        <v>11</v>
      </c>
      <c r="H2" s="41"/>
    </row>
    <row r="3" spans="3:19" x14ac:dyDescent="0.2">
      <c r="D3" s="23"/>
      <c r="E3" s="44"/>
      <c r="F3" s="44"/>
    </row>
    <row r="4" spans="3:19" x14ac:dyDescent="0.2">
      <c r="D4" s="23">
        <v>30</v>
      </c>
      <c r="E4" s="44">
        <v>15</v>
      </c>
      <c r="F4" s="44">
        <v>20</v>
      </c>
      <c r="K4" s="65"/>
      <c r="L4" s="65"/>
      <c r="M4" s="65"/>
      <c r="N4" s="65"/>
      <c r="O4" s="65"/>
      <c r="P4" s="65"/>
      <c r="Q4" s="65"/>
      <c r="R4" s="65"/>
      <c r="S4" s="65"/>
    </row>
    <row r="5" spans="3:19" x14ac:dyDescent="0.2">
      <c r="D5" s="23">
        <v>35</v>
      </c>
      <c r="E5" s="44">
        <v>15</v>
      </c>
      <c r="F5" s="44">
        <v>20</v>
      </c>
      <c r="K5" s="66" t="s">
        <v>20</v>
      </c>
      <c r="L5" s="67"/>
      <c r="M5" s="68" t="s">
        <v>29</v>
      </c>
      <c r="N5" s="65"/>
      <c r="O5" s="66" t="s">
        <v>21</v>
      </c>
      <c r="P5" s="67"/>
      <c r="Q5" s="68" t="s">
        <v>30</v>
      </c>
      <c r="R5" s="67"/>
      <c r="S5" s="65"/>
    </row>
    <row r="6" spans="3:19" x14ac:dyDescent="0.2">
      <c r="D6" s="23">
        <v>40</v>
      </c>
      <c r="E6" s="44">
        <v>15</v>
      </c>
      <c r="F6" s="44">
        <v>20</v>
      </c>
      <c r="K6" s="65"/>
      <c r="L6" s="65"/>
      <c r="M6" s="65"/>
      <c r="N6" s="65"/>
      <c r="O6" s="65"/>
      <c r="P6" s="65"/>
      <c r="Q6" s="65"/>
      <c r="R6" s="65"/>
      <c r="S6" s="65"/>
    </row>
    <row r="7" spans="3:19" x14ac:dyDescent="0.2">
      <c r="D7" s="23">
        <v>45</v>
      </c>
      <c r="E7" s="44">
        <v>15</v>
      </c>
      <c r="F7" s="44">
        <v>20</v>
      </c>
      <c r="K7" s="65"/>
      <c r="L7" s="65"/>
      <c r="M7" s="65"/>
      <c r="N7" s="65"/>
      <c r="O7" s="65"/>
      <c r="P7" s="65"/>
      <c r="Q7" s="65"/>
      <c r="R7" s="65"/>
      <c r="S7" s="65"/>
    </row>
    <row r="8" spans="3:19" x14ac:dyDescent="0.2">
      <c r="D8" s="23">
        <v>50</v>
      </c>
      <c r="E8" s="44">
        <v>15</v>
      </c>
      <c r="F8" s="44">
        <v>20</v>
      </c>
      <c r="K8" s="66" t="s">
        <v>19</v>
      </c>
      <c r="L8" s="67"/>
      <c r="M8" s="67"/>
      <c r="N8" s="67"/>
      <c r="O8" s="67"/>
      <c r="P8" s="67"/>
      <c r="Q8" s="65"/>
      <c r="R8" s="67"/>
      <c r="S8" s="65"/>
    </row>
    <row r="9" spans="3:19" x14ac:dyDescent="0.2">
      <c r="D9" s="23">
        <v>55</v>
      </c>
      <c r="E9" s="44">
        <v>15</v>
      </c>
      <c r="F9" s="44">
        <v>20</v>
      </c>
      <c r="K9" s="69" t="s">
        <v>22</v>
      </c>
      <c r="L9" s="66" t="s">
        <v>23</v>
      </c>
      <c r="M9" s="66" t="s">
        <v>24</v>
      </c>
      <c r="N9" s="66"/>
      <c r="O9" s="67"/>
      <c r="P9" s="67"/>
      <c r="Q9" s="66" t="s">
        <v>25</v>
      </c>
      <c r="R9" s="67"/>
      <c r="S9" s="67"/>
    </row>
    <row r="10" spans="3:19" x14ac:dyDescent="0.2">
      <c r="D10" s="23">
        <v>60</v>
      </c>
      <c r="E10" s="44">
        <v>15</v>
      </c>
      <c r="F10" s="44">
        <v>20</v>
      </c>
      <c r="K10" s="60" t="s">
        <v>32</v>
      </c>
      <c r="L10" s="60" t="s">
        <v>28</v>
      </c>
      <c r="M10" s="60" t="s">
        <v>31</v>
      </c>
      <c r="N10" s="60"/>
      <c r="O10" s="60"/>
      <c r="P10" s="60"/>
      <c r="Q10" s="60" t="s">
        <v>26</v>
      </c>
      <c r="R10" s="60"/>
      <c r="S10" s="60"/>
    </row>
    <row r="11" spans="3:19" x14ac:dyDescent="0.2">
      <c r="D11" s="23">
        <v>65</v>
      </c>
      <c r="E11" s="44">
        <v>15</v>
      </c>
      <c r="F11" s="44">
        <v>30</v>
      </c>
      <c r="K11" s="64" t="s">
        <v>29</v>
      </c>
      <c r="L11" s="60" t="s">
        <v>30</v>
      </c>
      <c r="M11" s="60" t="s">
        <v>27</v>
      </c>
      <c r="N11" s="64"/>
      <c r="O11" s="60"/>
      <c r="P11" s="60"/>
      <c r="Q11" s="60" t="s">
        <v>26</v>
      </c>
      <c r="R11" s="64"/>
      <c r="S11" s="64"/>
    </row>
    <row r="12" spans="3:19" x14ac:dyDescent="0.2">
      <c r="D12" s="23">
        <v>70</v>
      </c>
      <c r="E12" s="44">
        <v>15</v>
      </c>
      <c r="F12" s="44">
        <v>30</v>
      </c>
      <c r="K12" s="64"/>
      <c r="L12" s="64"/>
      <c r="M12" s="64"/>
      <c r="N12" s="64"/>
      <c r="O12" s="60"/>
      <c r="P12" s="60"/>
      <c r="Q12" s="64"/>
      <c r="R12" s="64"/>
      <c r="S12" s="64"/>
    </row>
    <row r="13" spans="3:19" x14ac:dyDescent="0.2">
      <c r="D13" s="23">
        <v>75</v>
      </c>
      <c r="E13" s="44">
        <v>15</v>
      </c>
      <c r="F13" s="44">
        <v>30</v>
      </c>
      <c r="K13" s="64"/>
      <c r="L13" s="64"/>
      <c r="M13" s="64"/>
      <c r="N13" s="64"/>
      <c r="O13" s="64"/>
      <c r="P13" s="64"/>
      <c r="Q13" s="64"/>
      <c r="R13" s="64"/>
      <c r="S13" s="64"/>
    </row>
    <row r="14" spans="3:19" x14ac:dyDescent="0.2">
      <c r="D14" s="25">
        <v>80</v>
      </c>
      <c r="E14" s="44">
        <v>15</v>
      </c>
      <c r="F14" s="44">
        <v>30</v>
      </c>
      <c r="K14" s="64"/>
      <c r="L14" s="64"/>
      <c r="M14" s="64"/>
      <c r="N14" s="64"/>
      <c r="O14" s="64"/>
      <c r="P14" s="64"/>
      <c r="Q14" s="64"/>
      <c r="R14" s="64"/>
      <c r="S14" s="64"/>
    </row>
    <row r="15" spans="3:19" x14ac:dyDescent="0.2">
      <c r="D15" s="25">
        <v>85</v>
      </c>
      <c r="E15" s="44">
        <v>15</v>
      </c>
      <c r="F15" s="44">
        <v>40</v>
      </c>
      <c r="K15" s="64"/>
      <c r="L15" s="64"/>
      <c r="M15" s="64"/>
      <c r="N15" s="64"/>
      <c r="O15" s="64"/>
      <c r="P15" s="64"/>
      <c r="Q15" s="64"/>
      <c r="R15" s="64"/>
      <c r="S15" s="64"/>
    </row>
    <row r="16" spans="3:19" x14ac:dyDescent="0.2">
      <c r="D16" s="23">
        <v>90</v>
      </c>
      <c r="E16" s="44">
        <v>15</v>
      </c>
      <c r="F16" s="44">
        <v>40</v>
      </c>
      <c r="K16" s="64"/>
      <c r="L16" s="64"/>
      <c r="M16" s="64"/>
      <c r="N16" s="64"/>
      <c r="O16" s="64"/>
      <c r="P16" s="64"/>
      <c r="Q16" s="64"/>
      <c r="R16" s="64"/>
      <c r="S16" s="64"/>
    </row>
    <row r="17" spans="3:19" x14ac:dyDescent="0.2">
      <c r="D17" s="23">
        <v>95</v>
      </c>
      <c r="E17" s="44">
        <v>15</v>
      </c>
      <c r="F17" s="44">
        <v>40</v>
      </c>
      <c r="K17" s="64"/>
      <c r="L17" s="64"/>
      <c r="M17" s="64"/>
      <c r="N17" s="64"/>
      <c r="O17" s="64"/>
      <c r="P17" s="64"/>
      <c r="Q17" s="64"/>
      <c r="R17" s="64"/>
      <c r="S17" s="64"/>
    </row>
    <row r="18" spans="3:19" x14ac:dyDescent="0.2">
      <c r="D18" s="23">
        <v>100</v>
      </c>
      <c r="E18" s="44">
        <v>15</v>
      </c>
      <c r="F18" s="44">
        <v>60</v>
      </c>
      <c r="K18" s="64"/>
      <c r="L18" s="64"/>
      <c r="M18" s="64"/>
      <c r="N18" s="64"/>
      <c r="O18" s="64"/>
      <c r="P18" s="64"/>
      <c r="Q18" s="64"/>
      <c r="R18" s="64"/>
      <c r="S18" s="64"/>
    </row>
    <row r="19" spans="3:19" x14ac:dyDescent="0.2">
      <c r="D19" s="23">
        <v>105</v>
      </c>
      <c r="E19" s="44">
        <v>15</v>
      </c>
      <c r="F19" s="44">
        <v>60</v>
      </c>
      <c r="K19" s="64"/>
      <c r="L19" s="64"/>
      <c r="M19" s="64"/>
      <c r="N19" s="64"/>
      <c r="O19" s="64"/>
      <c r="P19" s="64"/>
      <c r="Q19" s="64"/>
      <c r="R19" s="64"/>
      <c r="S19" s="64"/>
    </row>
    <row r="20" spans="3:19" x14ac:dyDescent="0.2">
      <c r="D20" s="23">
        <v>110</v>
      </c>
      <c r="E20" s="44">
        <v>15</v>
      </c>
      <c r="F20" s="44">
        <v>60</v>
      </c>
      <c r="K20" s="64"/>
      <c r="L20" s="64"/>
      <c r="M20" s="64"/>
      <c r="N20" s="64"/>
      <c r="O20" s="64"/>
      <c r="P20" s="64"/>
      <c r="Q20" s="64"/>
      <c r="R20" s="64"/>
      <c r="S20" s="64"/>
    </row>
    <row r="21" spans="3:19" x14ac:dyDescent="0.2">
      <c r="D21" s="23">
        <v>115</v>
      </c>
      <c r="E21" s="44">
        <v>15</v>
      </c>
      <c r="F21" s="44">
        <v>60</v>
      </c>
      <c r="K21" s="64"/>
      <c r="L21" s="64"/>
      <c r="M21" s="64"/>
      <c r="N21" s="64"/>
      <c r="O21" s="64"/>
      <c r="P21" s="64"/>
      <c r="Q21" s="64"/>
      <c r="R21" s="64"/>
      <c r="S21" s="64"/>
    </row>
    <row r="22" spans="3:19" ht="13.5" thickBot="1" x14ac:dyDescent="0.25">
      <c r="D22" s="24">
        <v>120</v>
      </c>
      <c r="E22" s="45">
        <v>15</v>
      </c>
      <c r="F22" s="45">
        <v>60</v>
      </c>
      <c r="K22" s="64"/>
      <c r="L22" s="64"/>
      <c r="M22" s="64"/>
      <c r="N22" s="64"/>
      <c r="O22" s="64"/>
      <c r="P22" s="64"/>
      <c r="Q22" s="64"/>
      <c r="R22" s="64"/>
      <c r="S22" s="64"/>
    </row>
    <row r="23" spans="3:19" x14ac:dyDescent="0.2">
      <c r="F23" s="16"/>
      <c r="K23" s="64"/>
      <c r="L23" s="64"/>
      <c r="M23" s="64"/>
      <c r="N23" s="64"/>
      <c r="O23" s="64"/>
      <c r="P23" s="64"/>
      <c r="Q23" s="64"/>
      <c r="R23" s="64"/>
      <c r="S23" s="64"/>
    </row>
    <row r="24" spans="3:19" x14ac:dyDescent="0.2">
      <c r="F24" s="16"/>
      <c r="K24" s="64"/>
      <c r="L24" s="64"/>
      <c r="M24" s="64"/>
      <c r="N24" s="64"/>
      <c r="O24" s="64"/>
      <c r="P24" s="64"/>
      <c r="Q24" s="64"/>
      <c r="R24" s="64"/>
      <c r="S24" s="64"/>
    </row>
    <row r="25" spans="3:19" x14ac:dyDescent="0.2">
      <c r="F25" s="16"/>
      <c r="K25" s="64"/>
      <c r="L25" s="64"/>
      <c r="M25" s="64"/>
      <c r="N25" s="64"/>
      <c r="O25" s="64"/>
      <c r="P25" s="64"/>
      <c r="Q25" s="64"/>
      <c r="R25" s="64"/>
      <c r="S25" s="64"/>
    </row>
    <row r="26" spans="3:19" x14ac:dyDescent="0.2">
      <c r="F26" s="16"/>
      <c r="K26" s="64"/>
      <c r="L26" s="64"/>
      <c r="M26" s="64"/>
      <c r="N26" s="64"/>
      <c r="O26" s="64"/>
      <c r="P26" s="64"/>
      <c r="Q26" s="64"/>
      <c r="R26" s="64"/>
      <c r="S26" s="64"/>
    </row>
    <row r="27" spans="3:19" x14ac:dyDescent="0.2">
      <c r="F27" s="16"/>
      <c r="K27" s="64"/>
      <c r="L27" s="64"/>
      <c r="M27" s="64"/>
      <c r="N27" s="64"/>
      <c r="O27" s="64"/>
      <c r="P27" s="64"/>
      <c r="Q27" s="64"/>
      <c r="R27" s="64"/>
      <c r="S27" s="64"/>
    </row>
    <row r="28" spans="3:19" x14ac:dyDescent="0.2">
      <c r="F28" s="16"/>
      <c r="K28" s="64"/>
      <c r="L28" s="64"/>
      <c r="M28" s="64"/>
      <c r="N28" s="64"/>
      <c r="O28" s="64"/>
      <c r="P28" s="64"/>
      <c r="Q28" s="64"/>
      <c r="R28" s="64"/>
      <c r="S28" s="64"/>
    </row>
    <row r="29" spans="3:19" x14ac:dyDescent="0.2">
      <c r="F29" s="16"/>
      <c r="K29" s="64"/>
      <c r="L29" s="64"/>
      <c r="M29" s="64"/>
      <c r="N29" s="64"/>
      <c r="O29" s="64"/>
      <c r="P29" s="64"/>
      <c r="Q29" s="64"/>
      <c r="R29" s="64"/>
      <c r="S29" s="64"/>
    </row>
    <row r="30" spans="3:19" x14ac:dyDescent="0.2">
      <c r="F30" s="16"/>
      <c r="K30" s="64"/>
      <c r="L30" s="64"/>
      <c r="M30" s="64"/>
      <c r="N30" s="64"/>
      <c r="O30" s="64"/>
      <c r="P30" s="64"/>
      <c r="Q30" s="64"/>
      <c r="R30" s="64"/>
      <c r="S30" s="64"/>
    </row>
    <row r="31" spans="3:19" x14ac:dyDescent="0.2">
      <c r="F31" s="16"/>
      <c r="K31" s="64"/>
      <c r="L31" s="64"/>
      <c r="M31" s="64"/>
      <c r="N31" s="64"/>
      <c r="O31" s="64"/>
      <c r="P31" s="64"/>
      <c r="Q31" s="64"/>
      <c r="R31" s="64"/>
      <c r="S31" s="64"/>
    </row>
    <row r="32" spans="3:19" x14ac:dyDescent="0.2">
      <c r="C32" s="16"/>
      <c r="D32" s="16"/>
      <c r="E32" s="16"/>
      <c r="F32" s="16"/>
      <c r="G32" s="16"/>
      <c r="K32" s="64"/>
      <c r="L32" s="64"/>
      <c r="M32" s="64"/>
      <c r="N32" s="64"/>
      <c r="O32" s="64"/>
      <c r="P32" s="64"/>
      <c r="Q32" s="64"/>
      <c r="R32" s="64"/>
      <c r="S32" s="64"/>
    </row>
    <row r="33" spans="2:19" x14ac:dyDescent="0.2">
      <c r="C33" s="16"/>
      <c r="D33" s="16"/>
      <c r="E33" s="16"/>
      <c r="F33" s="16"/>
      <c r="G33" s="16"/>
      <c r="K33" s="64"/>
      <c r="L33" s="64"/>
      <c r="M33" s="64"/>
      <c r="N33" s="64"/>
      <c r="O33" s="64"/>
      <c r="P33" s="64"/>
      <c r="Q33" s="64"/>
      <c r="R33" s="64"/>
      <c r="S33" s="64"/>
    </row>
    <row r="34" spans="2:19" ht="13.5" thickBot="1" x14ac:dyDescent="0.25">
      <c r="B34" s="15"/>
      <c r="C34" s="16"/>
      <c r="D34" s="16"/>
      <c r="E34" s="16"/>
      <c r="F34" s="16"/>
      <c r="G34" s="16"/>
      <c r="H34" s="16"/>
    </row>
    <row r="35" spans="2:19" x14ac:dyDescent="0.2">
      <c r="B35" s="15"/>
      <c r="D35" s="17" t="s">
        <v>0</v>
      </c>
      <c r="E35" s="21" t="s">
        <v>2</v>
      </c>
      <c r="G35" s="43" t="s">
        <v>14</v>
      </c>
      <c r="H35" s="16"/>
    </row>
    <row r="36" spans="2:19" ht="13.5" thickBot="1" x14ac:dyDescent="0.25">
      <c r="B36" s="15"/>
      <c r="D36" s="18"/>
      <c r="E36" s="19"/>
      <c r="G36" s="23"/>
      <c r="H36" s="16"/>
    </row>
    <row r="37" spans="2:19" x14ac:dyDescent="0.2">
      <c r="D37" s="26">
        <v>-6</v>
      </c>
      <c r="E37" s="19">
        <f>RETARDASJONSFELT!$C$5</f>
        <v>0</v>
      </c>
      <c r="G37" s="23">
        <v>0</v>
      </c>
      <c r="H37" s="16"/>
    </row>
    <row r="38" spans="2:19" x14ac:dyDescent="0.2">
      <c r="D38" s="27">
        <v>-5</v>
      </c>
      <c r="E38" s="22"/>
      <c r="G38" s="23">
        <v>10</v>
      </c>
      <c r="H38" s="16"/>
    </row>
    <row r="39" spans="2:19" x14ac:dyDescent="0.2">
      <c r="D39" s="25">
        <v>-4</v>
      </c>
      <c r="E39" s="22"/>
      <c r="G39" s="23">
        <v>20</v>
      </c>
      <c r="H39" s="16"/>
    </row>
    <row r="40" spans="2:19" x14ac:dyDescent="0.2">
      <c r="C40" s="16"/>
      <c r="D40" s="25">
        <v>-3</v>
      </c>
      <c r="E40" s="22"/>
      <c r="G40" s="23">
        <v>30</v>
      </c>
      <c r="H40" s="16"/>
    </row>
    <row r="41" spans="2:19" x14ac:dyDescent="0.2">
      <c r="C41" s="16"/>
      <c r="D41" s="25">
        <v>-2</v>
      </c>
      <c r="E41" s="22"/>
      <c r="G41" s="23">
        <v>40</v>
      </c>
      <c r="H41" s="16"/>
    </row>
    <row r="42" spans="2:19" x14ac:dyDescent="0.2">
      <c r="C42" s="16"/>
      <c r="D42" s="25">
        <v>-1</v>
      </c>
      <c r="E42" s="22"/>
      <c r="G42" s="23">
        <v>50</v>
      </c>
      <c r="H42" s="16"/>
    </row>
    <row r="43" spans="2:19" x14ac:dyDescent="0.2">
      <c r="C43" s="16"/>
      <c r="D43" s="25">
        <v>0</v>
      </c>
      <c r="E43" s="22"/>
      <c r="G43" s="23">
        <v>60</v>
      </c>
      <c r="H43" s="16"/>
    </row>
    <row r="44" spans="2:19" x14ac:dyDescent="0.2">
      <c r="C44" s="16"/>
      <c r="D44" s="25">
        <v>1</v>
      </c>
      <c r="E44" s="19"/>
      <c r="G44" s="23">
        <v>70</v>
      </c>
      <c r="H44" s="16"/>
    </row>
    <row r="45" spans="2:19" x14ac:dyDescent="0.2">
      <c r="C45" s="16"/>
      <c r="D45" s="23">
        <v>2</v>
      </c>
      <c r="E45" s="19"/>
      <c r="G45" s="23">
        <v>80</v>
      </c>
      <c r="H45" s="16"/>
    </row>
    <row r="46" spans="2:19" x14ac:dyDescent="0.2">
      <c r="C46" s="16"/>
      <c r="D46" s="23">
        <v>3</v>
      </c>
      <c r="E46" s="19"/>
      <c r="G46" s="23">
        <v>90</v>
      </c>
      <c r="H46" s="16"/>
    </row>
    <row r="47" spans="2:19" x14ac:dyDescent="0.2">
      <c r="C47" s="16"/>
      <c r="D47" s="23">
        <v>4</v>
      </c>
      <c r="E47" s="19"/>
      <c r="G47" s="23">
        <v>100</v>
      </c>
      <c r="H47" s="16"/>
    </row>
    <row r="48" spans="2:19" x14ac:dyDescent="0.2">
      <c r="C48" s="16"/>
      <c r="D48" s="23">
        <v>5</v>
      </c>
      <c r="E48" s="19"/>
      <c r="G48" s="23">
        <v>110</v>
      </c>
      <c r="H48" s="16"/>
    </row>
    <row r="49" spans="1:12" ht="13.5" thickBot="1" x14ac:dyDescent="0.25">
      <c r="C49" s="16"/>
      <c r="D49" s="24">
        <v>6</v>
      </c>
      <c r="E49" s="20"/>
      <c r="G49" s="24">
        <v>120</v>
      </c>
      <c r="H49" s="16"/>
    </row>
    <row r="50" spans="1:12" x14ac:dyDescent="0.2">
      <c r="C50" s="16"/>
      <c r="D50" s="16"/>
      <c r="E50" s="16"/>
      <c r="F50" s="16"/>
      <c r="H50" s="16"/>
    </row>
    <row r="52" spans="1:12" x14ac:dyDescent="0.2">
      <c r="E52" s="70"/>
      <c r="F52" s="70"/>
      <c r="G52" s="70"/>
      <c r="H52" s="70"/>
      <c r="I52" s="70"/>
      <c r="J52" s="70"/>
      <c r="K52" s="70"/>
      <c r="L52" s="70"/>
    </row>
    <row r="53" spans="1:12" x14ac:dyDescent="0.2">
      <c r="E53" s="70"/>
      <c r="F53" s="70"/>
      <c r="G53" s="70"/>
      <c r="H53" s="70"/>
      <c r="I53" s="70"/>
      <c r="J53" s="70"/>
      <c r="K53" s="70"/>
      <c r="L53" s="70"/>
    </row>
    <row r="54" spans="1:12" s="9" customFormat="1" ht="14.25" x14ac:dyDescent="0.2">
      <c r="A54" s="1" t="s">
        <v>8</v>
      </c>
      <c r="B54" s="10" t="s">
        <v>13</v>
      </c>
      <c r="C54" s="79">
        <v>3</v>
      </c>
      <c r="D54" s="61" t="s">
        <v>12</v>
      </c>
      <c r="E54" s="72" t="s">
        <v>40</v>
      </c>
      <c r="F54" s="72"/>
      <c r="G54" s="72"/>
      <c r="H54" s="72"/>
      <c r="I54" s="73"/>
      <c r="J54" s="74"/>
      <c r="K54" s="71"/>
      <c r="L54" s="71"/>
    </row>
    <row r="55" spans="1:12" x14ac:dyDescent="0.2">
      <c r="E55" s="70"/>
      <c r="F55" s="70"/>
      <c r="G55" s="70"/>
      <c r="H55" s="70"/>
      <c r="I55" s="70"/>
      <c r="J55" s="70"/>
      <c r="K55" s="70"/>
      <c r="L55" s="70"/>
    </row>
    <row r="56" spans="1:12" x14ac:dyDescent="0.2">
      <c r="E56" s="70"/>
      <c r="F56" s="70"/>
      <c r="G56" s="70"/>
      <c r="H56" s="70"/>
      <c r="I56" s="70"/>
      <c r="J56" s="70"/>
      <c r="K56" s="70"/>
      <c r="L56" s="70"/>
    </row>
  </sheetData>
  <sheetProtection password="EE63" sheet="1" objects="1" scenarios="1" selectLockedCells="1"/>
  <dataValidations count="1">
    <dataValidation type="decimal" allowBlank="1" showInputMessage="1" showErrorMessage="1" sqref="C54">
      <formula1>0.1</formula1>
      <formula2>10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8</vt:i4>
      </vt:variant>
    </vt:vector>
  </HeadingPairs>
  <TitlesOfParts>
    <vt:vector size="10" baseType="lpstr">
      <vt:lpstr>RETARDASJONSFELT</vt:lpstr>
      <vt:lpstr>Tabeller</vt:lpstr>
      <vt:lpstr>GyldigeFartsgrenser</vt:lpstr>
      <vt:lpstr>GyldigeFG</vt:lpstr>
      <vt:lpstr>GyldigeRampefarter</vt:lpstr>
      <vt:lpstr>GyldigeStigninger</vt:lpstr>
      <vt:lpstr>GyldigeV0</vt:lpstr>
      <vt:lpstr>GyldigeV1</vt:lpstr>
      <vt:lpstr>GyldigeVF</vt:lpstr>
      <vt:lpstr>RETARDASJONSFELT!Utskriftsområde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arvida</dc:creator>
  <cp:lastModifiedBy>ETGTRH</cp:lastModifiedBy>
  <cp:lastPrinted>2012-11-02T11:57:25Z</cp:lastPrinted>
  <dcterms:created xsi:type="dcterms:W3CDTF">2008-01-14T14:10:35Z</dcterms:created>
  <dcterms:modified xsi:type="dcterms:W3CDTF">2014-12-12T09:56:42Z</dcterms:modified>
</cp:coreProperties>
</file>